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Лист1!$A$1:$I$104</definedName>
  </definedNames>
  <calcPr calcId="162913"/>
</workbook>
</file>

<file path=xl/calcChain.xml><?xml version="1.0" encoding="utf-8"?>
<calcChain xmlns="http://schemas.openxmlformats.org/spreadsheetml/2006/main">
  <c r="H48" i="1" l="1"/>
  <c r="H47" i="1" s="1"/>
  <c r="H46" i="1" s="1"/>
  <c r="G48" i="1"/>
  <c r="G47" i="1" s="1"/>
  <c r="G46" i="1" s="1"/>
  <c r="H66" i="1"/>
  <c r="H65" i="1" s="1"/>
  <c r="H72" i="1"/>
  <c r="H71" i="1" s="1"/>
  <c r="H70" i="1" s="1"/>
  <c r="H69" i="1" s="1"/>
  <c r="H68" i="1" s="1"/>
  <c r="H34" i="1"/>
  <c r="H33" i="1" s="1"/>
  <c r="H32" i="1" s="1"/>
  <c r="H31" i="1" s="1"/>
  <c r="H29" i="1"/>
  <c r="H28" i="1" s="1"/>
  <c r="H58" i="1"/>
  <c r="H57" i="1" s="1"/>
  <c r="H56" i="1" s="1"/>
  <c r="H55" i="1" s="1"/>
  <c r="H54" i="1" s="1"/>
  <c r="G66" i="1"/>
  <c r="G64" i="1" s="1"/>
  <c r="G63" i="1" s="1"/>
  <c r="G62" i="1" s="1"/>
  <c r="G72" i="1"/>
  <c r="G71" i="1" s="1"/>
  <c r="G70" i="1" s="1"/>
  <c r="G69" i="1" s="1"/>
  <c r="G68" i="1" s="1"/>
  <c r="G34" i="1"/>
  <c r="G33" i="1" s="1"/>
  <c r="G32" i="1" s="1"/>
  <c r="G31" i="1" s="1"/>
  <c r="G29" i="1"/>
  <c r="G28" i="1" s="1"/>
  <c r="G58" i="1"/>
  <c r="G57" i="1" s="1"/>
  <c r="G56" i="1" s="1"/>
  <c r="G55" i="1" s="1"/>
  <c r="G54" i="1" s="1"/>
  <c r="H84" i="1"/>
  <c r="H83" i="1" s="1"/>
  <c r="H82" i="1" s="1"/>
  <c r="H81" i="1" s="1"/>
  <c r="G84" i="1"/>
  <c r="G83" i="1"/>
  <c r="G82" i="1" s="1"/>
  <c r="G81" i="1" s="1"/>
  <c r="H79" i="1"/>
  <c r="H78" i="1" s="1"/>
  <c r="H77" i="1" s="1"/>
  <c r="H76" i="1" s="1"/>
  <c r="G79" i="1"/>
  <c r="G78" i="1" s="1"/>
  <c r="G77" i="1" s="1"/>
  <c r="G76" i="1" s="1"/>
  <c r="H101" i="1"/>
  <c r="H100" i="1" s="1"/>
  <c r="H99" i="1" s="1"/>
  <c r="H98" i="1" s="1"/>
  <c r="H97" i="1" s="1"/>
  <c r="H96" i="1" s="1"/>
  <c r="H94" i="1"/>
  <c r="H93" i="1" s="1"/>
  <c r="H91" i="1"/>
  <c r="H52" i="1"/>
  <c r="H43" i="1"/>
  <c r="H42" i="1" s="1"/>
  <c r="H41" i="1" s="1"/>
  <c r="H25" i="1"/>
  <c r="H24" i="1" s="1"/>
  <c r="H19" i="1"/>
  <c r="H18" i="1" s="1"/>
  <c r="H17" i="1" s="1"/>
  <c r="H16" i="1" s="1"/>
  <c r="G19" i="1"/>
  <c r="G18" i="1" s="1"/>
  <c r="G17" i="1" s="1"/>
  <c r="G16" i="1" s="1"/>
  <c r="G25" i="1"/>
  <c r="G24" i="1" s="1"/>
  <c r="G43" i="1"/>
  <c r="G42" i="1" s="1"/>
  <c r="G41" i="1" s="1"/>
  <c r="G52" i="1"/>
  <c r="G101" i="1"/>
  <c r="G100" i="1" s="1"/>
  <c r="G99" i="1" s="1"/>
  <c r="G98" i="1" s="1"/>
  <c r="G97" i="1" s="1"/>
  <c r="G96" i="1" s="1"/>
  <c r="G91" i="1"/>
  <c r="G90" i="1" s="1"/>
  <c r="G94" i="1"/>
  <c r="G93" i="1"/>
  <c r="G65" i="1"/>
  <c r="G61" i="1" l="1"/>
  <c r="G75" i="1"/>
  <c r="G74" i="1" s="1"/>
  <c r="H75" i="1"/>
  <c r="H74" i="1" s="1"/>
  <c r="H64" i="1"/>
  <c r="H63" i="1" s="1"/>
  <c r="H62" i="1" s="1"/>
  <c r="H61" i="1" s="1"/>
  <c r="H89" i="1"/>
  <c r="H88" i="1" s="1"/>
  <c r="H87" i="1" s="1"/>
  <c r="H86" i="1" s="1"/>
  <c r="G23" i="1"/>
  <c r="G22" i="1" s="1"/>
  <c r="H23" i="1"/>
  <c r="H22" i="1" s="1"/>
  <c r="H90" i="1"/>
  <c r="G89" i="1"/>
  <c r="G88" i="1" s="1"/>
  <c r="G87" i="1" s="1"/>
  <c r="G86" i="1" s="1"/>
  <c r="H36" i="1"/>
  <c r="G36" i="1"/>
  <c r="H27" i="1"/>
  <c r="G27" i="1"/>
  <c r="H21" i="1" l="1"/>
  <c r="H15" i="1" s="1"/>
  <c r="G21" i="1"/>
  <c r="G15" i="1" s="1"/>
</calcChain>
</file>

<file path=xl/sharedStrings.xml><?xml version="1.0" encoding="utf-8"?>
<sst xmlns="http://schemas.openxmlformats.org/spreadsheetml/2006/main" count="433" uniqueCount="154">
  <si>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</si>
  <si>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</si>
  <si>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</si>
  <si>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</si>
  <si>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</si>
  <si>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</si>
  <si>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</si>
  <si>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</si>
  <si>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</si>
  <si>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</si>
  <si>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</si>
  <si>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</si>
  <si>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</si>
  <si>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</si>
  <si>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</si>
  <si>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</si>
  <si>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</si>
  <si>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</si>
  <si>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</si>
  <si>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</si>
  <si>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</si>
  <si>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</si>
  <si>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</si>
  <si>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</si>
  <si>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</si>
  <si>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</si>
  <si>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</si>
  <si>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</si>
  <si>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</si>
  <si>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</si>
  <si>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</si>
  <si>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</si>
  <si>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</si>
  <si>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</si>
  <si>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</si>
  <si>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</si>
  <si>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</si>
  <si>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</si>
  <si>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</si>
  <si>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</si>
  <si>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</si>
  <si>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</si>
  <si>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</si>
  <si>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</si>
  <si>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</si>
  <si>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</si>
  <si>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</si>
  <si>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</si>
  <si>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</si>
  <si>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</si>
  <si>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</si>
  <si>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</si>
  <si>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</si>
  <si>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</si>
  <si>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</si>
  <si>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</si>
  <si>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</si>
  <si>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</si>
  <si>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</si>
  <si>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</si>
  <si>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</si>
  <si>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</si>
  <si>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</si>
  <si>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</si>
  <si>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</si>
  <si>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</si>
  <si>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</si>
  <si>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</si>
  <si>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</si>
  <si>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</si>
  <si>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</si>
  <si>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</si>
  <si>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</si>
  <si>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</si>
  <si>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</si>
  <si>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</si>
  <si>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</si>
  <si>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</si>
  <si>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</si>
  <si>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</si>
  <si>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</si>
  <si>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</si>
  <si>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</si>
  <si>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</si>
  <si>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</si>
  <si>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</si>
  <si>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</si>
  <si>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</si>
  <si>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</si>
  <si>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</si>
  <si>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</si>
  <si>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</si>
  <si>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</si>
  <si>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</si>
  <si>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</si>
  <si>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</si>
  <si>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</si>
  <si>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</si>
  <si>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</si>
  <si>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</si>
  <si>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</si>
  <si>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</si>
  <si>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</si>
  <si>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</si>
  <si>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</si>
  <si>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</si>
  <si>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</si>
  <si>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</si>
  <si>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</si>
  <si>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</si>
  <si>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</si>
  <si>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</si>
  <si>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</si>
  <si>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</si>
  <si>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</si>
  <si>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</si>
  <si>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</si>
  <si>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</si>
  <si>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</si>
  <si>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</si>
  <si>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</si>
  <si>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</si>
  <si>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</si>
  <si>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</si>
  <si>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</si>
  <si>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</si>
  <si>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</si>
  <si>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</si>
  <si>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</si>
  <si>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</si>
  <si>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</si>
  <si>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</si>
  <si>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</si>
  <si>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 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</si>
  <si>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</si>
  <si>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имушественным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</si>
  <si>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</si>
  <si>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</si>
  <si>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</si>
  <si>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</si>
  <si>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</si>
  <si>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</si>
  <si>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</si>
  <si>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</si>
  <si>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</si>
  <si>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</si>
  <si>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</si>
  <si>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</si>
  <si>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Условно утвержденные расходы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</si>
  <si>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</si>
  <si>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2024 и 2025  годы</t>
  </si>
  <si>
    <t xml:space="preserve"> Приложение № 8
к  решению Собрания депутатов Краснознаменского сельсовета Касторенского района "О  бюджете Краснознаменского сельсовета на 2023 год и плановый период 2024-2025 годов"    №22 от 14.12.2022г             </t>
  </si>
  <si>
    <t>СУММА                      на 2024 год</t>
  </si>
  <si>
    <t>СУММА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</si>
</sst>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view="pageBreakPreview" topLeftCell="A88" zoomScaleSheetLayoutView="100" workbookViewId="0">
      <selection activeCell="H11" sqref="H11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8" width="14.5703125" customWidth="1"/>
  </cols>
  <sheetData>
    <row r="1" spans="1:8" ht="13.15" customHeight="1" x14ac:dyDescent="0.25">
      <c r="C1" s="47" t="s">
        <v>151</v>
      </c>
      <c r="D1" s="47"/>
      <c r="E1" s="47"/>
      <c r="F1" s="47"/>
      <c r="G1" s="47"/>
      <c r="H1" s="43"/>
    </row>
    <row r="2" spans="1:8" ht="13.9" customHeight="1" x14ac:dyDescent="0.25">
      <c r="A2" s="5"/>
      <c r="B2" s="28"/>
      <c r="C2" s="47"/>
      <c r="D2" s="47"/>
      <c r="E2" s="47"/>
      <c r="F2" s="47"/>
      <c r="G2" s="47"/>
      <c r="H2" s="43"/>
    </row>
    <row r="3" spans="1:8" ht="13.15" customHeight="1" x14ac:dyDescent="0.25">
      <c r="A3" s="4"/>
      <c r="B3" s="29"/>
      <c r="C3" s="47"/>
      <c r="D3" s="47"/>
      <c r="E3" s="47"/>
      <c r="F3" s="47"/>
      <c r="G3" s="47"/>
      <c r="H3" s="43"/>
    </row>
    <row r="4" spans="1:8" ht="13.15" customHeight="1" x14ac:dyDescent="0.25">
      <c r="A4" s="3"/>
      <c r="B4" s="30"/>
      <c r="C4" s="47"/>
      <c r="D4" s="47"/>
      <c r="E4" s="47"/>
      <c r="F4" s="47"/>
      <c r="G4" s="47"/>
      <c r="H4" s="43"/>
    </row>
    <row r="5" spans="1:8" ht="13.15" customHeight="1" x14ac:dyDescent="0.25">
      <c r="A5" s="4"/>
      <c r="B5" s="29"/>
      <c r="C5" s="47"/>
      <c r="D5" s="47"/>
      <c r="E5" s="47"/>
      <c r="F5" s="47"/>
      <c r="G5" s="47"/>
      <c r="H5" s="43"/>
    </row>
    <row r="6" spans="1:8" ht="54" customHeight="1" x14ac:dyDescent="0.25">
      <c r="A6" s="4"/>
      <c r="B6" s="29"/>
      <c r="C6" s="47"/>
      <c r="D6" s="47"/>
      <c r="E6" s="47"/>
      <c r="F6" s="47"/>
      <c r="G6" s="47"/>
      <c r="H6" s="43"/>
    </row>
    <row r="7" spans="1:8" ht="37.15" customHeight="1" x14ac:dyDescent="0.25">
      <c r="A7" s="48" t="s">
        <v>150</v>
      </c>
      <c r="B7" s="48"/>
      <c r="C7" s="48"/>
      <c r="D7" s="48"/>
      <c r="E7" s="48"/>
      <c r="F7" s="48"/>
      <c r="G7" s="48"/>
      <c r="H7" s="44"/>
    </row>
    <row r="8" spans="1:8" ht="15.75" x14ac:dyDescent="0.25">
      <c r="A8" s="1"/>
      <c r="B8" s="31"/>
    </row>
    <row r="9" spans="1:8" ht="15.75" x14ac:dyDescent="0.25">
      <c r="A9" s="2"/>
      <c r="B9" s="32"/>
    </row>
    <row r="10" spans="1:8" ht="15.75" x14ac:dyDescent="0.25">
      <c r="A10" s="2"/>
      <c r="B10" s="32"/>
    </row>
    <row r="11" spans="1:8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  <c r="H11" s="8" t="s">
        <v>153</v>
      </c>
    </row>
    <row r="12" spans="1:8" x14ac:dyDescent="0.2">
      <c r="A12" s="7" t="s">
        <v>119</v>
      </c>
      <c r="B12" s="33" t="s">
        <v>120</v>
      </c>
      <c r="C12" s="8"/>
      <c r="D12" s="8"/>
      <c r="E12" s="8"/>
      <c r="F12" s="8"/>
      <c r="G12" s="11">
        <v>2045495</v>
      </c>
      <c r="H12" s="46">
        <v>2045320</v>
      </c>
    </row>
    <row r="13" spans="1:8" ht="18.600000000000001" customHeight="1" x14ac:dyDescent="0.2">
      <c r="A13" s="7" t="s">
        <v>5</v>
      </c>
      <c r="B13" s="33" t="s">
        <v>120</v>
      </c>
      <c r="C13" s="9"/>
      <c r="D13" s="9"/>
      <c r="E13" s="9"/>
      <c r="F13" s="9"/>
      <c r="G13" s="11">
        <v>2045495</v>
      </c>
      <c r="H13" s="11">
        <v>2045320</v>
      </c>
    </row>
    <row r="14" spans="1:8" ht="18.600000000000001" customHeight="1" x14ac:dyDescent="0.2">
      <c r="A14" s="45" t="s">
        <v>148</v>
      </c>
      <c r="B14" s="33" t="s">
        <v>120</v>
      </c>
      <c r="C14" s="9"/>
      <c r="D14" s="9"/>
      <c r="E14" s="9"/>
      <c r="F14" s="9"/>
      <c r="G14" s="11">
        <v>48204.75</v>
      </c>
      <c r="H14" s="11">
        <v>96189</v>
      </c>
    </row>
    <row r="15" spans="1:8" ht="20.45" customHeight="1" x14ac:dyDescent="0.2">
      <c r="A15" s="7" t="s">
        <v>6</v>
      </c>
      <c r="B15" s="33" t="s">
        <v>120</v>
      </c>
      <c r="C15" s="10" t="s">
        <v>34</v>
      </c>
      <c r="D15" s="10"/>
      <c r="E15" s="10"/>
      <c r="F15" s="10"/>
      <c r="G15" s="11">
        <f>G16+G21+G31+G36</f>
        <v>1665903.25</v>
      </c>
      <c r="H15" s="11">
        <f>H16+H21+H31+H36</f>
        <v>1617919</v>
      </c>
    </row>
    <row r="16" spans="1:8" ht="43.9" customHeight="1" x14ac:dyDescent="0.2">
      <c r="A16" s="7" t="s">
        <v>7</v>
      </c>
      <c r="B16" s="33" t="s">
        <v>120</v>
      </c>
      <c r="C16" s="10" t="s">
        <v>34</v>
      </c>
      <c r="D16" s="10" t="s">
        <v>35</v>
      </c>
      <c r="E16" s="10"/>
      <c r="F16" s="10"/>
      <c r="G16" s="11">
        <f t="shared" ref="G16:H19" si="0">G17</f>
        <v>384344</v>
      </c>
      <c r="H16" s="11">
        <f t="shared" si="0"/>
        <v>384344</v>
      </c>
    </row>
    <row r="17" spans="1:13" ht="32.450000000000003" customHeight="1" x14ac:dyDescent="0.2">
      <c r="A17" s="7" t="s">
        <v>8</v>
      </c>
      <c r="B17" s="33" t="s">
        <v>120</v>
      </c>
      <c r="C17" s="10" t="s">
        <v>34</v>
      </c>
      <c r="D17" s="10" t="s">
        <v>35</v>
      </c>
      <c r="E17" s="10" t="s">
        <v>55</v>
      </c>
      <c r="F17" s="10"/>
      <c r="G17" s="11">
        <f t="shared" si="0"/>
        <v>384344</v>
      </c>
      <c r="H17" s="11">
        <f t="shared" si="0"/>
        <v>384344</v>
      </c>
    </row>
    <row r="18" spans="1:13" ht="42.6" customHeight="1" x14ac:dyDescent="0.2">
      <c r="A18" s="6" t="s">
        <v>60</v>
      </c>
      <c r="B18" s="34" t="s">
        <v>120</v>
      </c>
      <c r="C18" s="9" t="s">
        <v>34</v>
      </c>
      <c r="D18" s="9" t="s">
        <v>35</v>
      </c>
      <c r="E18" s="9" t="s">
        <v>56</v>
      </c>
      <c r="F18" s="9"/>
      <c r="G18" s="12">
        <f t="shared" si="0"/>
        <v>384344</v>
      </c>
      <c r="H18" s="12">
        <f t="shared" si="0"/>
        <v>384344</v>
      </c>
      <c r="M18" t="s">
        <v>114</v>
      </c>
    </row>
    <row r="19" spans="1:13" ht="34.9" customHeight="1" x14ac:dyDescent="0.2">
      <c r="A19" s="6" t="s">
        <v>9</v>
      </c>
      <c r="B19" s="34" t="s">
        <v>120</v>
      </c>
      <c r="C19" s="9" t="s">
        <v>34</v>
      </c>
      <c r="D19" s="9" t="s">
        <v>35</v>
      </c>
      <c r="E19" s="9" t="s">
        <v>64</v>
      </c>
      <c r="F19" s="9"/>
      <c r="G19" s="12">
        <f t="shared" si="0"/>
        <v>384344</v>
      </c>
      <c r="H19" s="12">
        <f t="shared" si="0"/>
        <v>384344</v>
      </c>
    </row>
    <row r="20" spans="1:13" ht="63.75" x14ac:dyDescent="0.2">
      <c r="A20" s="6" t="s">
        <v>36</v>
      </c>
      <c r="B20" s="34" t="s">
        <v>120</v>
      </c>
      <c r="C20" s="9" t="s">
        <v>34</v>
      </c>
      <c r="D20" s="9" t="s">
        <v>35</v>
      </c>
      <c r="E20" s="9" t="s">
        <v>64</v>
      </c>
      <c r="F20" s="9">
        <v>100</v>
      </c>
      <c r="G20" s="12">
        <v>384344</v>
      </c>
      <c r="H20" s="12">
        <v>384344</v>
      </c>
    </row>
    <row r="21" spans="1:13" ht="40.15" customHeight="1" x14ac:dyDescent="0.2">
      <c r="A21" s="7" t="s">
        <v>10</v>
      </c>
      <c r="B21" s="33" t="s">
        <v>120</v>
      </c>
      <c r="C21" s="10" t="s">
        <v>34</v>
      </c>
      <c r="D21" s="10" t="s">
        <v>40</v>
      </c>
      <c r="E21" s="10"/>
      <c r="F21" s="10"/>
      <c r="G21" s="11">
        <f>G22+G27</f>
        <v>333104</v>
      </c>
      <c r="H21" s="11">
        <f>H22+H27</f>
        <v>333104</v>
      </c>
    </row>
    <row r="22" spans="1:13" ht="41.45" customHeight="1" x14ac:dyDescent="0.2">
      <c r="A22" s="7" t="s">
        <v>15</v>
      </c>
      <c r="B22" s="33" t="s">
        <v>120</v>
      </c>
      <c r="C22" s="10" t="s">
        <v>34</v>
      </c>
      <c r="D22" s="10" t="s">
        <v>40</v>
      </c>
      <c r="E22" s="10" t="s">
        <v>48</v>
      </c>
      <c r="F22" s="10"/>
      <c r="G22" s="11">
        <f>G23</f>
        <v>5000</v>
      </c>
      <c r="H22" s="11">
        <f>H23</f>
        <v>5000</v>
      </c>
    </row>
    <row r="23" spans="1:13" ht="51" x14ac:dyDescent="0.2">
      <c r="A23" s="7" t="s">
        <v>37</v>
      </c>
      <c r="B23" s="33" t="s">
        <v>120</v>
      </c>
      <c r="C23" s="10" t="s">
        <v>34</v>
      </c>
      <c r="D23" s="10" t="s">
        <v>40</v>
      </c>
      <c r="E23" s="10" t="s">
        <v>49</v>
      </c>
      <c r="F23" s="10"/>
      <c r="G23" s="11">
        <f>G25</f>
        <v>5000</v>
      </c>
      <c r="H23" s="11">
        <f>H25</f>
        <v>5000</v>
      </c>
    </row>
    <row r="24" spans="1:13" ht="29.25" customHeight="1" x14ac:dyDescent="0.25">
      <c r="A24" s="41" t="s">
        <v>91</v>
      </c>
      <c r="B24" s="35" t="s">
        <v>120</v>
      </c>
      <c r="C24" s="9" t="s">
        <v>34</v>
      </c>
      <c r="D24" s="9" t="s">
        <v>40</v>
      </c>
      <c r="E24" s="25" t="s">
        <v>88</v>
      </c>
      <c r="F24" s="10"/>
      <c r="G24" s="11">
        <f>G25</f>
        <v>5000</v>
      </c>
      <c r="H24" s="11">
        <f>H25</f>
        <v>5000</v>
      </c>
    </row>
    <row r="25" spans="1:13" ht="36" customHeight="1" x14ac:dyDescent="0.2">
      <c r="A25" s="6" t="s">
        <v>16</v>
      </c>
      <c r="B25" s="34" t="s">
        <v>120</v>
      </c>
      <c r="C25" s="9" t="s">
        <v>34</v>
      </c>
      <c r="D25" s="9" t="s">
        <v>40</v>
      </c>
      <c r="E25" s="9" t="s">
        <v>50</v>
      </c>
      <c r="F25" s="9"/>
      <c r="G25" s="12">
        <f>G26</f>
        <v>5000</v>
      </c>
      <c r="H25" s="12">
        <f>H26</f>
        <v>5000</v>
      </c>
    </row>
    <row r="26" spans="1:13" ht="39" customHeight="1" x14ac:dyDescent="0.2">
      <c r="A26" s="6" t="s">
        <v>74</v>
      </c>
      <c r="B26" s="34" t="s">
        <v>120</v>
      </c>
      <c r="C26" s="9" t="s">
        <v>34</v>
      </c>
      <c r="D26" s="9" t="s">
        <v>40</v>
      </c>
      <c r="E26" s="9" t="s">
        <v>50</v>
      </c>
      <c r="F26" s="9">
        <v>200</v>
      </c>
      <c r="G26" s="12">
        <v>5000</v>
      </c>
      <c r="H26" s="12">
        <v>5000</v>
      </c>
    </row>
    <row r="27" spans="1:13" ht="31.9" customHeight="1" x14ac:dyDescent="0.2">
      <c r="A27" s="7" t="s">
        <v>11</v>
      </c>
      <c r="B27" s="33" t="s">
        <v>120</v>
      </c>
      <c r="C27" s="10" t="s">
        <v>34</v>
      </c>
      <c r="D27" s="10" t="s">
        <v>40</v>
      </c>
      <c r="E27" s="10" t="s">
        <v>53</v>
      </c>
      <c r="F27" s="10"/>
      <c r="G27" s="11">
        <f>G29</f>
        <v>328104</v>
      </c>
      <c r="H27" s="11">
        <f>H29</f>
        <v>328104</v>
      </c>
    </row>
    <row r="28" spans="1:13" ht="31.9" customHeight="1" x14ac:dyDescent="0.2">
      <c r="A28" s="7" t="s">
        <v>12</v>
      </c>
      <c r="B28" s="33" t="s">
        <v>120</v>
      </c>
      <c r="C28" s="10" t="s">
        <v>34</v>
      </c>
      <c r="D28" s="10" t="s">
        <v>40</v>
      </c>
      <c r="E28" s="10" t="s">
        <v>54</v>
      </c>
      <c r="F28" s="10"/>
      <c r="G28" s="11">
        <f>G29</f>
        <v>328104</v>
      </c>
      <c r="H28" s="11">
        <f>H29</f>
        <v>328104</v>
      </c>
    </row>
    <row r="29" spans="1:13" ht="28.5" customHeight="1" x14ac:dyDescent="0.2">
      <c r="A29" s="6" t="s">
        <v>13</v>
      </c>
      <c r="B29" s="34" t="s">
        <v>120</v>
      </c>
      <c r="C29" s="9" t="s">
        <v>34</v>
      </c>
      <c r="D29" s="9" t="s">
        <v>40</v>
      </c>
      <c r="E29" s="9" t="s">
        <v>65</v>
      </c>
      <c r="F29" s="9"/>
      <c r="G29" s="12">
        <f>G30</f>
        <v>328104</v>
      </c>
      <c r="H29" s="12">
        <f>H30</f>
        <v>328104</v>
      </c>
    </row>
    <row r="30" spans="1:13" ht="67.5" customHeight="1" x14ac:dyDescent="0.2">
      <c r="A30" s="6" t="s">
        <v>27</v>
      </c>
      <c r="B30" s="34" t="s">
        <v>120</v>
      </c>
      <c r="C30" s="9" t="s">
        <v>34</v>
      </c>
      <c r="D30" s="9" t="s">
        <v>40</v>
      </c>
      <c r="E30" s="9" t="s">
        <v>65</v>
      </c>
      <c r="F30" s="9">
        <v>100</v>
      </c>
      <c r="G30" s="12">
        <v>328104</v>
      </c>
      <c r="H30" s="12">
        <v>328104</v>
      </c>
    </row>
    <row r="31" spans="1:13" ht="57.6" customHeight="1" x14ac:dyDescent="0.2">
      <c r="A31" s="15" t="s">
        <v>79</v>
      </c>
      <c r="B31" s="36" t="s">
        <v>120</v>
      </c>
      <c r="C31" s="16" t="s">
        <v>34</v>
      </c>
      <c r="D31" s="16" t="s">
        <v>70</v>
      </c>
      <c r="E31" s="16"/>
      <c r="F31" s="17"/>
      <c r="G31" s="11">
        <f t="shared" ref="G31:H34" si="1">G32</f>
        <v>56047</v>
      </c>
      <c r="H31" s="11">
        <f t="shared" si="1"/>
        <v>56047</v>
      </c>
    </row>
    <row r="32" spans="1:13" ht="30" x14ac:dyDescent="0.25">
      <c r="A32" s="18" t="s">
        <v>89</v>
      </c>
      <c r="B32" s="37" t="s">
        <v>120</v>
      </c>
      <c r="C32" s="19" t="s">
        <v>34</v>
      </c>
      <c r="D32" s="19" t="s">
        <v>70</v>
      </c>
      <c r="E32" s="19" t="s">
        <v>78</v>
      </c>
      <c r="F32" s="20"/>
      <c r="G32" s="12">
        <f t="shared" si="1"/>
        <v>56047</v>
      </c>
      <c r="H32" s="12">
        <f t="shared" si="1"/>
        <v>56047</v>
      </c>
    </row>
    <row r="33" spans="1:8" ht="30" x14ac:dyDescent="0.25">
      <c r="A33" s="18" t="s">
        <v>90</v>
      </c>
      <c r="B33" s="37" t="s">
        <v>120</v>
      </c>
      <c r="C33" s="19" t="s">
        <v>34</v>
      </c>
      <c r="D33" s="19" t="s">
        <v>70</v>
      </c>
      <c r="E33" s="19" t="s">
        <v>80</v>
      </c>
      <c r="F33" s="20"/>
      <c r="G33" s="12">
        <f t="shared" si="1"/>
        <v>56047</v>
      </c>
      <c r="H33" s="12">
        <f t="shared" si="1"/>
        <v>56047</v>
      </c>
    </row>
    <row r="34" spans="1:8" ht="30" x14ac:dyDescent="0.25">
      <c r="A34" s="18" t="s">
        <v>113</v>
      </c>
      <c r="B34" s="37" t="s">
        <v>120</v>
      </c>
      <c r="C34" s="19" t="s">
        <v>34</v>
      </c>
      <c r="D34" s="19" t="s">
        <v>70</v>
      </c>
      <c r="E34" s="19" t="s">
        <v>75</v>
      </c>
      <c r="F34" s="20"/>
      <c r="G34" s="12">
        <f t="shared" si="1"/>
        <v>56047</v>
      </c>
      <c r="H34" s="12">
        <f t="shared" si="1"/>
        <v>56047</v>
      </c>
    </row>
    <row r="35" spans="1:8" ht="21.6" customHeight="1" x14ac:dyDescent="0.25">
      <c r="A35" s="18" t="s">
        <v>71</v>
      </c>
      <c r="B35" s="37" t="s">
        <v>120</v>
      </c>
      <c r="C35" s="19" t="s">
        <v>34</v>
      </c>
      <c r="D35" s="19" t="s">
        <v>70</v>
      </c>
      <c r="E35" s="19" t="s">
        <v>75</v>
      </c>
      <c r="F35" s="20">
        <v>500</v>
      </c>
      <c r="G35" s="12">
        <v>56047</v>
      </c>
      <c r="H35" s="12">
        <v>56047</v>
      </c>
    </row>
    <row r="36" spans="1:8" x14ac:dyDescent="0.2">
      <c r="A36" s="7" t="s">
        <v>17</v>
      </c>
      <c r="B36" s="33" t="s">
        <v>120</v>
      </c>
      <c r="C36" s="10" t="s">
        <v>34</v>
      </c>
      <c r="D36" s="10">
        <v>13</v>
      </c>
      <c r="E36" s="10"/>
      <c r="F36" s="10"/>
      <c r="G36" s="11">
        <f>G41+G46+G37</f>
        <v>892408.25</v>
      </c>
      <c r="H36" s="11">
        <f>H41+H46+H37</f>
        <v>844424</v>
      </c>
    </row>
    <row r="37" spans="1:8" ht="38.25" x14ac:dyDescent="0.2">
      <c r="A37" s="7" t="s">
        <v>140</v>
      </c>
      <c r="B37" s="33" t="s">
        <v>120</v>
      </c>
      <c r="C37" s="10" t="s">
        <v>34</v>
      </c>
      <c r="D37" s="10" t="s">
        <v>41</v>
      </c>
      <c r="E37" s="10" t="s">
        <v>144</v>
      </c>
      <c r="F37" s="10"/>
      <c r="G37" s="11">
        <v>1000</v>
      </c>
      <c r="H37" s="11">
        <v>1000</v>
      </c>
    </row>
    <row r="38" spans="1:8" ht="76.5" x14ac:dyDescent="0.2">
      <c r="A38" s="6" t="s">
        <v>141</v>
      </c>
      <c r="B38" s="33" t="s">
        <v>120</v>
      </c>
      <c r="C38" s="9" t="s">
        <v>34</v>
      </c>
      <c r="D38" s="9" t="s">
        <v>41</v>
      </c>
      <c r="E38" s="9" t="s">
        <v>145</v>
      </c>
      <c r="F38" s="10"/>
      <c r="G38" s="12">
        <v>1000</v>
      </c>
      <c r="H38" s="12">
        <v>1000</v>
      </c>
    </row>
    <row r="39" spans="1:8" ht="25.5" x14ac:dyDescent="0.2">
      <c r="A39" s="6" t="s">
        <v>142</v>
      </c>
      <c r="B39" s="33" t="s">
        <v>120</v>
      </c>
      <c r="C39" s="9" t="s">
        <v>34</v>
      </c>
      <c r="D39" s="9" t="s">
        <v>41</v>
      </c>
      <c r="E39" s="9" t="s">
        <v>146</v>
      </c>
      <c r="F39" s="10"/>
      <c r="G39" s="12">
        <v>1000</v>
      </c>
      <c r="H39" s="12">
        <v>1000</v>
      </c>
    </row>
    <row r="40" spans="1:8" ht="38.25" x14ac:dyDescent="0.2">
      <c r="A40" s="6" t="s">
        <v>143</v>
      </c>
      <c r="B40" s="33" t="s">
        <v>120</v>
      </c>
      <c r="C40" s="9" t="s">
        <v>34</v>
      </c>
      <c r="D40" s="9" t="s">
        <v>41</v>
      </c>
      <c r="E40" s="9" t="s">
        <v>147</v>
      </c>
      <c r="F40" s="9" t="s">
        <v>42</v>
      </c>
      <c r="G40" s="12">
        <v>1000</v>
      </c>
      <c r="H40" s="12">
        <v>1000</v>
      </c>
    </row>
    <row r="41" spans="1:8" ht="25.5" x14ac:dyDescent="0.2">
      <c r="A41" s="7" t="s">
        <v>43</v>
      </c>
      <c r="B41" s="33" t="s">
        <v>120</v>
      </c>
      <c r="C41" s="10" t="s">
        <v>34</v>
      </c>
      <c r="D41" s="10" t="s">
        <v>41</v>
      </c>
      <c r="E41" s="10" t="s">
        <v>52</v>
      </c>
      <c r="F41" s="10"/>
      <c r="G41" s="11">
        <f>G42</f>
        <v>372299</v>
      </c>
      <c r="H41" s="11">
        <f>H42</f>
        <v>372299</v>
      </c>
    </row>
    <row r="42" spans="1:8" ht="25.5" x14ac:dyDescent="0.2">
      <c r="A42" s="6" t="s">
        <v>100</v>
      </c>
      <c r="B42" s="34" t="s">
        <v>120</v>
      </c>
      <c r="C42" s="9" t="s">
        <v>34</v>
      </c>
      <c r="D42" s="9" t="s">
        <v>41</v>
      </c>
      <c r="E42" s="9" t="s">
        <v>51</v>
      </c>
      <c r="F42" s="9"/>
      <c r="G42" s="12">
        <f>G43</f>
        <v>372299</v>
      </c>
      <c r="H42" s="12">
        <f>H43</f>
        <v>372299</v>
      </c>
    </row>
    <row r="43" spans="1:8" ht="25.5" x14ac:dyDescent="0.2">
      <c r="A43" s="6" t="s">
        <v>72</v>
      </c>
      <c r="B43" s="34" t="s">
        <v>120</v>
      </c>
      <c r="C43" s="9" t="s">
        <v>34</v>
      </c>
      <c r="D43" s="9" t="s">
        <v>41</v>
      </c>
      <c r="E43" s="9" t="s">
        <v>66</v>
      </c>
      <c r="F43" s="9"/>
      <c r="G43" s="12">
        <f>G44+G45</f>
        <v>372299</v>
      </c>
      <c r="H43" s="12">
        <f>H44+H45</f>
        <v>372299</v>
      </c>
    </row>
    <row r="44" spans="1:8" ht="30" customHeight="1" x14ac:dyDescent="0.2">
      <c r="A44" s="6" t="s">
        <v>74</v>
      </c>
      <c r="B44" s="34" t="s">
        <v>120</v>
      </c>
      <c r="C44" s="9" t="s">
        <v>34</v>
      </c>
      <c r="D44" s="9" t="s">
        <v>41</v>
      </c>
      <c r="E44" s="9" t="s">
        <v>66</v>
      </c>
      <c r="F44" s="9" t="s">
        <v>42</v>
      </c>
      <c r="G44" s="12">
        <v>347276</v>
      </c>
      <c r="H44" s="12">
        <v>347276</v>
      </c>
    </row>
    <row r="45" spans="1:8" x14ac:dyDescent="0.2">
      <c r="A45" s="6" t="s">
        <v>14</v>
      </c>
      <c r="B45" s="34" t="s">
        <v>120</v>
      </c>
      <c r="C45" s="9" t="s">
        <v>34</v>
      </c>
      <c r="D45" s="9" t="s">
        <v>41</v>
      </c>
      <c r="E45" s="9" t="s">
        <v>66</v>
      </c>
      <c r="F45" s="9" t="s">
        <v>73</v>
      </c>
      <c r="G45" s="12">
        <v>25023</v>
      </c>
      <c r="H45" s="12">
        <v>25023</v>
      </c>
    </row>
    <row r="46" spans="1:8" ht="43.15" customHeight="1" x14ac:dyDescent="0.2">
      <c r="A46" s="7" t="s">
        <v>117</v>
      </c>
      <c r="B46" s="33" t="s">
        <v>120</v>
      </c>
      <c r="C46" s="10" t="s">
        <v>34</v>
      </c>
      <c r="D46" s="10">
        <v>13</v>
      </c>
      <c r="E46" s="10" t="s">
        <v>57</v>
      </c>
      <c r="F46" s="10"/>
      <c r="G46" s="11">
        <f>G47</f>
        <v>519109.25</v>
      </c>
      <c r="H46" s="11">
        <f>H47</f>
        <v>471125</v>
      </c>
    </row>
    <row r="47" spans="1:8" ht="47.45" customHeight="1" x14ac:dyDescent="0.2">
      <c r="A47" s="7" t="s">
        <v>118</v>
      </c>
      <c r="B47" s="33" t="s">
        <v>120</v>
      </c>
      <c r="C47" s="10" t="s">
        <v>34</v>
      </c>
      <c r="D47" s="10">
        <v>13</v>
      </c>
      <c r="E47" s="10" t="s">
        <v>58</v>
      </c>
      <c r="F47" s="10"/>
      <c r="G47" s="11">
        <f>G48+G52</f>
        <v>519109.25</v>
      </c>
      <c r="H47" s="11">
        <f>H48+H52</f>
        <v>471125</v>
      </c>
    </row>
    <row r="48" spans="1:8" ht="27.75" customHeight="1" x14ac:dyDescent="0.2">
      <c r="A48" s="6" t="s">
        <v>19</v>
      </c>
      <c r="B48" s="34" t="s">
        <v>120</v>
      </c>
      <c r="C48" s="9" t="s">
        <v>34</v>
      </c>
      <c r="D48" s="9">
        <v>13</v>
      </c>
      <c r="E48" s="9" t="s">
        <v>67</v>
      </c>
      <c r="F48" s="9"/>
      <c r="G48" s="12">
        <f>G49+G50+G51</f>
        <v>504109.25</v>
      </c>
      <c r="H48" s="12">
        <f>H49+H50+H51</f>
        <v>456125</v>
      </c>
    </row>
    <row r="49" spans="1:9" ht="68.25" customHeight="1" x14ac:dyDescent="0.2">
      <c r="A49" s="6" t="s">
        <v>27</v>
      </c>
      <c r="B49" s="34" t="s">
        <v>120</v>
      </c>
      <c r="C49" s="9" t="s">
        <v>34</v>
      </c>
      <c r="D49" s="9">
        <v>13</v>
      </c>
      <c r="E49" s="9" t="s">
        <v>67</v>
      </c>
      <c r="F49" s="9">
        <v>100</v>
      </c>
      <c r="G49" s="12">
        <v>156800</v>
      </c>
      <c r="H49" s="12">
        <v>156800</v>
      </c>
    </row>
    <row r="50" spans="1:9" ht="32.450000000000003" customHeight="1" x14ac:dyDescent="0.2">
      <c r="A50" s="6" t="s">
        <v>74</v>
      </c>
      <c r="B50" s="34" t="s">
        <v>120</v>
      </c>
      <c r="C50" s="9" t="s">
        <v>34</v>
      </c>
      <c r="D50" s="9">
        <v>13</v>
      </c>
      <c r="E50" s="9" t="s">
        <v>67</v>
      </c>
      <c r="F50" s="9">
        <v>200</v>
      </c>
      <c r="G50" s="12">
        <v>346809.25</v>
      </c>
      <c r="H50" s="12">
        <v>298825</v>
      </c>
    </row>
    <row r="51" spans="1:9" ht="18" customHeight="1" x14ac:dyDescent="0.2">
      <c r="A51" s="6" t="s">
        <v>14</v>
      </c>
      <c r="B51" s="34" t="s">
        <v>120</v>
      </c>
      <c r="C51" s="9" t="s">
        <v>34</v>
      </c>
      <c r="D51" s="9">
        <v>13</v>
      </c>
      <c r="E51" s="9" t="s">
        <v>67</v>
      </c>
      <c r="F51" s="9" t="s">
        <v>73</v>
      </c>
      <c r="G51" s="12">
        <v>500</v>
      </c>
      <c r="H51" s="12">
        <v>500</v>
      </c>
    </row>
    <row r="52" spans="1:9" ht="32.25" customHeight="1" x14ac:dyDescent="0.2">
      <c r="A52" s="6" t="s">
        <v>18</v>
      </c>
      <c r="B52" s="34" t="s">
        <v>120</v>
      </c>
      <c r="C52" s="9" t="s">
        <v>34</v>
      </c>
      <c r="D52" s="9">
        <v>13</v>
      </c>
      <c r="E52" s="9" t="s">
        <v>68</v>
      </c>
      <c r="F52" s="9"/>
      <c r="G52" s="12">
        <f>G53</f>
        <v>15000</v>
      </c>
      <c r="H52" s="12">
        <f>H53</f>
        <v>15000</v>
      </c>
    </row>
    <row r="53" spans="1:9" ht="30" customHeight="1" x14ac:dyDescent="0.2">
      <c r="A53" s="6" t="s">
        <v>74</v>
      </c>
      <c r="B53" s="34" t="s">
        <v>120</v>
      </c>
      <c r="C53" s="9" t="s">
        <v>34</v>
      </c>
      <c r="D53" s="9">
        <v>13</v>
      </c>
      <c r="E53" s="9" t="s">
        <v>68</v>
      </c>
      <c r="F53" s="9">
        <v>200</v>
      </c>
      <c r="G53" s="12">
        <v>15000</v>
      </c>
      <c r="H53" s="12">
        <v>15000</v>
      </c>
    </row>
    <row r="54" spans="1:9" x14ac:dyDescent="0.2">
      <c r="A54" s="7" t="s">
        <v>20</v>
      </c>
      <c r="B54" s="33" t="s">
        <v>120</v>
      </c>
      <c r="C54" s="10" t="s">
        <v>35</v>
      </c>
      <c r="D54" s="10"/>
      <c r="E54" s="10"/>
      <c r="F54" s="10"/>
      <c r="G54" s="11">
        <f t="shared" ref="G54:H57" si="2">G55</f>
        <v>117305</v>
      </c>
      <c r="H54" s="11">
        <f t="shared" si="2"/>
        <v>121540</v>
      </c>
    </row>
    <row r="55" spans="1:9" x14ac:dyDescent="0.2">
      <c r="A55" s="7" t="s">
        <v>21</v>
      </c>
      <c r="B55" s="33" t="s">
        <v>120</v>
      </c>
      <c r="C55" s="10" t="s">
        <v>35</v>
      </c>
      <c r="D55" s="10" t="s">
        <v>39</v>
      </c>
      <c r="E55" s="10"/>
      <c r="F55" s="10" t="s">
        <v>22</v>
      </c>
      <c r="G55" s="11">
        <f t="shared" si="2"/>
        <v>117305</v>
      </c>
      <c r="H55" s="11">
        <f t="shared" si="2"/>
        <v>121540</v>
      </c>
    </row>
    <row r="56" spans="1:9" ht="25.5" x14ac:dyDescent="0.2">
      <c r="A56" s="7" t="s">
        <v>117</v>
      </c>
      <c r="B56" s="33" t="s">
        <v>120</v>
      </c>
      <c r="C56" s="9" t="s">
        <v>35</v>
      </c>
      <c r="D56" s="9" t="s">
        <v>39</v>
      </c>
      <c r="E56" s="9" t="s">
        <v>57</v>
      </c>
      <c r="F56" s="9" t="s">
        <v>22</v>
      </c>
      <c r="G56" s="12">
        <f t="shared" si="2"/>
        <v>117305</v>
      </c>
      <c r="H56" s="12">
        <f t="shared" si="2"/>
        <v>121540</v>
      </c>
    </row>
    <row r="57" spans="1:9" ht="38.25" x14ac:dyDescent="0.2">
      <c r="A57" s="7" t="s">
        <v>118</v>
      </c>
      <c r="B57" s="33" t="s">
        <v>120</v>
      </c>
      <c r="C57" s="9" t="s">
        <v>35</v>
      </c>
      <c r="D57" s="9" t="s">
        <v>39</v>
      </c>
      <c r="E57" s="9" t="s">
        <v>59</v>
      </c>
      <c r="F57" s="9"/>
      <c r="G57" s="12">
        <f t="shared" si="2"/>
        <v>117305</v>
      </c>
      <c r="H57" s="12">
        <f t="shared" si="2"/>
        <v>121540</v>
      </c>
    </row>
    <row r="58" spans="1:9" ht="28.5" customHeight="1" x14ac:dyDescent="0.2">
      <c r="A58" s="6" t="s">
        <v>23</v>
      </c>
      <c r="B58" s="34" t="s">
        <v>120</v>
      </c>
      <c r="C58" s="9" t="s">
        <v>35</v>
      </c>
      <c r="D58" s="9" t="s">
        <v>39</v>
      </c>
      <c r="E58" s="9" t="s">
        <v>69</v>
      </c>
      <c r="F58" s="9" t="s">
        <v>22</v>
      </c>
      <c r="G58" s="12">
        <f>G59+G60</f>
        <v>117305</v>
      </c>
      <c r="H58" s="12">
        <f>H59+H60</f>
        <v>121540</v>
      </c>
    </row>
    <row r="59" spans="1:9" ht="70.150000000000006" customHeight="1" x14ac:dyDescent="0.2">
      <c r="A59" s="6" t="s">
        <v>27</v>
      </c>
      <c r="B59" s="34" t="s">
        <v>120</v>
      </c>
      <c r="C59" s="9" t="s">
        <v>35</v>
      </c>
      <c r="D59" s="9" t="s">
        <v>39</v>
      </c>
      <c r="E59" s="9" t="s">
        <v>69</v>
      </c>
      <c r="F59" s="9" t="s">
        <v>76</v>
      </c>
      <c r="G59" s="12">
        <v>59371</v>
      </c>
      <c r="H59" s="12">
        <v>59371</v>
      </c>
    </row>
    <row r="60" spans="1:9" ht="36.6" customHeight="1" x14ac:dyDescent="0.2">
      <c r="A60" s="6" t="s">
        <v>74</v>
      </c>
      <c r="B60" s="34" t="s">
        <v>120</v>
      </c>
      <c r="C60" s="9" t="s">
        <v>35</v>
      </c>
      <c r="D60" s="9" t="s">
        <v>39</v>
      </c>
      <c r="E60" s="9" t="s">
        <v>69</v>
      </c>
      <c r="F60" s="9" t="s">
        <v>42</v>
      </c>
      <c r="G60" s="12">
        <v>57934</v>
      </c>
      <c r="H60" s="12">
        <v>62169</v>
      </c>
    </row>
    <row r="61" spans="1:9" ht="36.6" customHeight="1" x14ac:dyDescent="0.2">
      <c r="A61" s="7" t="s">
        <v>81</v>
      </c>
      <c r="B61" s="33" t="s">
        <v>120</v>
      </c>
      <c r="C61" s="10" t="s">
        <v>39</v>
      </c>
      <c r="D61" s="10"/>
      <c r="E61" s="10"/>
      <c r="F61" s="10"/>
      <c r="G61" s="23">
        <f>G62+G68</f>
        <v>8500</v>
      </c>
      <c r="H61" s="23">
        <f>H62+H68</f>
        <v>8500</v>
      </c>
      <c r="I61" s="21"/>
    </row>
    <row r="62" spans="1:9" ht="48" customHeight="1" x14ac:dyDescent="0.2">
      <c r="A62" s="6" t="s">
        <v>149</v>
      </c>
      <c r="B62" s="34" t="s">
        <v>120</v>
      </c>
      <c r="C62" s="10" t="s">
        <v>39</v>
      </c>
      <c r="D62" s="10" t="s">
        <v>77</v>
      </c>
      <c r="E62" s="10"/>
      <c r="F62" s="10"/>
      <c r="G62" s="23">
        <f>G63</f>
        <v>7500</v>
      </c>
      <c r="H62" s="23">
        <f>H63</f>
        <v>7500</v>
      </c>
      <c r="I62" s="21"/>
    </row>
    <row r="63" spans="1:9" ht="57" customHeight="1" x14ac:dyDescent="0.2">
      <c r="A63" s="6" t="s">
        <v>82</v>
      </c>
      <c r="B63" s="34" t="s">
        <v>120</v>
      </c>
      <c r="C63" s="9" t="s">
        <v>39</v>
      </c>
      <c r="D63" s="9" t="s">
        <v>77</v>
      </c>
      <c r="E63" s="9" t="s">
        <v>93</v>
      </c>
      <c r="F63" s="9"/>
      <c r="G63" s="24">
        <f>G64</f>
        <v>7500</v>
      </c>
      <c r="H63" s="24">
        <f>H64</f>
        <v>7500</v>
      </c>
      <c r="I63" s="22"/>
    </row>
    <row r="64" spans="1:9" ht="92.25" customHeight="1" x14ac:dyDescent="0.2">
      <c r="A64" s="6" t="s">
        <v>84</v>
      </c>
      <c r="B64" s="34" t="s">
        <v>120</v>
      </c>
      <c r="C64" s="9" t="s">
        <v>39</v>
      </c>
      <c r="D64" s="9" t="s">
        <v>77</v>
      </c>
      <c r="E64" s="9" t="s">
        <v>83</v>
      </c>
      <c r="F64" s="9"/>
      <c r="G64" s="24">
        <f>G66</f>
        <v>7500</v>
      </c>
      <c r="H64" s="24">
        <f>H66</f>
        <v>7500</v>
      </c>
      <c r="I64" s="22"/>
    </row>
    <row r="65" spans="1:9" ht="40.5" customHeight="1" x14ac:dyDescent="0.2">
      <c r="A65" s="6" t="s">
        <v>98</v>
      </c>
      <c r="B65" s="34" t="s">
        <v>120</v>
      </c>
      <c r="C65" s="9" t="s">
        <v>39</v>
      </c>
      <c r="D65" s="9" t="s">
        <v>77</v>
      </c>
      <c r="E65" s="9" t="s">
        <v>85</v>
      </c>
      <c r="F65" s="9"/>
      <c r="G65" s="24">
        <f>G66</f>
        <v>7500</v>
      </c>
      <c r="H65" s="24">
        <f>H66</f>
        <v>7500</v>
      </c>
      <c r="I65" s="22"/>
    </row>
    <row r="66" spans="1:9" ht="63.75" customHeight="1" x14ac:dyDescent="0.2">
      <c r="A66" s="6" t="s">
        <v>124</v>
      </c>
      <c r="B66" s="34" t="s">
        <v>120</v>
      </c>
      <c r="C66" s="9" t="s">
        <v>39</v>
      </c>
      <c r="D66" s="9" t="s">
        <v>77</v>
      </c>
      <c r="E66" s="9" t="s">
        <v>86</v>
      </c>
      <c r="F66" s="9"/>
      <c r="G66" s="24">
        <f>G67</f>
        <v>7500</v>
      </c>
      <c r="H66" s="24">
        <f>H67</f>
        <v>7500</v>
      </c>
      <c r="I66" s="22"/>
    </row>
    <row r="67" spans="1:9" ht="27.75" customHeight="1" x14ac:dyDescent="0.2">
      <c r="A67" s="6" t="s">
        <v>87</v>
      </c>
      <c r="B67" s="34" t="s">
        <v>120</v>
      </c>
      <c r="C67" s="9" t="s">
        <v>39</v>
      </c>
      <c r="D67" s="9" t="s">
        <v>77</v>
      </c>
      <c r="E67" s="9" t="s">
        <v>86</v>
      </c>
      <c r="F67" s="9">
        <v>200</v>
      </c>
      <c r="G67" s="24">
        <v>7500</v>
      </c>
      <c r="H67" s="24">
        <v>7500</v>
      </c>
      <c r="I67" s="22"/>
    </row>
    <row r="68" spans="1:9" ht="27.75" customHeight="1" x14ac:dyDescent="0.2">
      <c r="A68" s="6" t="s">
        <v>116</v>
      </c>
      <c r="B68" s="34" t="s">
        <v>120</v>
      </c>
      <c r="C68" s="9" t="s">
        <v>39</v>
      </c>
      <c r="D68" s="9" t="s">
        <v>104</v>
      </c>
      <c r="E68" s="9"/>
      <c r="F68" s="9"/>
      <c r="G68" s="26">
        <f t="shared" ref="G68:H72" si="3">G69</f>
        <v>1000</v>
      </c>
      <c r="H68" s="26">
        <f t="shared" si="3"/>
        <v>1000</v>
      </c>
      <c r="I68" s="22"/>
    </row>
    <row r="69" spans="1:9" ht="27.75" customHeight="1" x14ac:dyDescent="0.2">
      <c r="A69" s="6" t="s">
        <v>105</v>
      </c>
      <c r="B69" s="34" t="s">
        <v>120</v>
      </c>
      <c r="C69" s="9" t="s">
        <v>39</v>
      </c>
      <c r="D69" s="9" t="s">
        <v>104</v>
      </c>
      <c r="E69" s="9" t="s">
        <v>106</v>
      </c>
      <c r="F69" s="9"/>
      <c r="G69" s="26">
        <f t="shared" si="3"/>
        <v>1000</v>
      </c>
      <c r="H69" s="26">
        <f t="shared" si="3"/>
        <v>1000</v>
      </c>
      <c r="I69" s="22"/>
    </row>
    <row r="70" spans="1:9" ht="44.25" customHeight="1" x14ac:dyDescent="0.2">
      <c r="A70" s="6" t="s">
        <v>107</v>
      </c>
      <c r="B70" s="34" t="s">
        <v>120</v>
      </c>
      <c r="C70" s="9" t="s">
        <v>39</v>
      </c>
      <c r="D70" s="9" t="s">
        <v>104</v>
      </c>
      <c r="E70" s="9" t="s">
        <v>108</v>
      </c>
      <c r="F70" s="9"/>
      <c r="G70" s="26">
        <f t="shared" si="3"/>
        <v>1000</v>
      </c>
      <c r="H70" s="26">
        <f t="shared" si="3"/>
        <v>1000</v>
      </c>
      <c r="I70" s="22"/>
    </row>
    <row r="71" spans="1:9" ht="27.75" customHeight="1" x14ac:dyDescent="0.2">
      <c r="A71" s="6" t="s">
        <v>109</v>
      </c>
      <c r="B71" s="34" t="s">
        <v>120</v>
      </c>
      <c r="C71" s="9" t="s">
        <v>39</v>
      </c>
      <c r="D71" s="9" t="s">
        <v>104</v>
      </c>
      <c r="E71" s="9" t="s">
        <v>110</v>
      </c>
      <c r="F71" s="9"/>
      <c r="G71" s="26">
        <f t="shared" si="3"/>
        <v>1000</v>
      </c>
      <c r="H71" s="26">
        <f t="shared" si="3"/>
        <v>1000</v>
      </c>
      <c r="I71" s="22"/>
    </row>
    <row r="72" spans="1:9" ht="27.75" customHeight="1" x14ac:dyDescent="0.2">
      <c r="A72" s="6" t="s">
        <v>111</v>
      </c>
      <c r="B72" s="34" t="s">
        <v>120</v>
      </c>
      <c r="C72" s="9" t="s">
        <v>39</v>
      </c>
      <c r="D72" s="9" t="s">
        <v>104</v>
      </c>
      <c r="E72" s="9" t="s">
        <v>112</v>
      </c>
      <c r="F72" s="9"/>
      <c r="G72" s="26">
        <f t="shared" si="3"/>
        <v>1000</v>
      </c>
      <c r="H72" s="26">
        <f t="shared" si="3"/>
        <v>1000</v>
      </c>
      <c r="I72" s="22"/>
    </row>
    <row r="73" spans="1:9" ht="27.75" customHeight="1" x14ac:dyDescent="0.2">
      <c r="A73" s="6" t="s">
        <v>74</v>
      </c>
      <c r="B73" s="34" t="s">
        <v>120</v>
      </c>
      <c r="C73" s="9" t="s">
        <v>39</v>
      </c>
      <c r="D73" s="9" t="s">
        <v>104</v>
      </c>
      <c r="E73" s="9" t="s">
        <v>112</v>
      </c>
      <c r="F73" s="9" t="s">
        <v>42</v>
      </c>
      <c r="G73" s="26">
        <v>1000</v>
      </c>
      <c r="H73" s="26">
        <v>1000</v>
      </c>
      <c r="I73" s="22"/>
    </row>
    <row r="74" spans="1:9" ht="18" customHeight="1" x14ac:dyDescent="0.2">
      <c r="A74" s="7" t="s">
        <v>101</v>
      </c>
      <c r="B74" s="33" t="s">
        <v>120</v>
      </c>
      <c r="C74" s="9" t="s">
        <v>40</v>
      </c>
      <c r="D74" s="9"/>
      <c r="E74" s="9"/>
      <c r="F74" s="9"/>
      <c r="G74" s="24">
        <f>G75</f>
        <v>13200</v>
      </c>
      <c r="H74" s="24">
        <f>H75</f>
        <v>13200</v>
      </c>
      <c r="I74" s="22"/>
    </row>
    <row r="75" spans="1:9" ht="21.75" customHeight="1" x14ac:dyDescent="0.2">
      <c r="A75" s="7" t="s">
        <v>102</v>
      </c>
      <c r="B75" s="33" t="s">
        <v>120</v>
      </c>
      <c r="C75" s="9" t="s">
        <v>40</v>
      </c>
      <c r="D75" s="9" t="s">
        <v>103</v>
      </c>
      <c r="E75" s="9"/>
      <c r="F75" s="9"/>
      <c r="G75" s="24">
        <f>G76+G81</f>
        <v>13200</v>
      </c>
      <c r="H75" s="24">
        <f>H76+H81</f>
        <v>13200</v>
      </c>
      <c r="I75" s="22"/>
    </row>
    <row r="76" spans="1:9" ht="33.75" customHeight="1" x14ac:dyDescent="0.2">
      <c r="A76" s="6" t="s">
        <v>121</v>
      </c>
      <c r="B76" s="34" t="s">
        <v>120</v>
      </c>
      <c r="C76" s="9" t="s">
        <v>40</v>
      </c>
      <c r="D76" s="9" t="s">
        <v>103</v>
      </c>
      <c r="E76" s="9" t="s">
        <v>136</v>
      </c>
      <c r="F76" s="9"/>
      <c r="G76" s="24">
        <f t="shared" ref="G76:H79" si="4">G77</f>
        <v>10000</v>
      </c>
      <c r="H76" s="24">
        <f t="shared" si="4"/>
        <v>10000</v>
      </c>
      <c r="I76" s="22"/>
    </row>
    <row r="77" spans="1:9" ht="57.75" customHeight="1" x14ac:dyDescent="0.2">
      <c r="A77" s="6" t="s">
        <v>122</v>
      </c>
      <c r="B77" s="34" t="s">
        <v>120</v>
      </c>
      <c r="C77" s="9" t="s">
        <v>40</v>
      </c>
      <c r="D77" s="9" t="s">
        <v>103</v>
      </c>
      <c r="E77" s="9" t="s">
        <v>137</v>
      </c>
      <c r="F77" s="9"/>
      <c r="G77" s="24">
        <f>G78</f>
        <v>10000</v>
      </c>
      <c r="H77" s="24">
        <f>H78</f>
        <v>10000</v>
      </c>
      <c r="I77" s="22"/>
    </row>
    <row r="78" spans="1:9" ht="16.5" customHeight="1" x14ac:dyDescent="0.2">
      <c r="A78" s="6" t="s">
        <v>135</v>
      </c>
      <c r="B78" s="34" t="s">
        <v>120</v>
      </c>
      <c r="C78" s="9" t="s">
        <v>40</v>
      </c>
      <c r="D78" s="9" t="s">
        <v>103</v>
      </c>
      <c r="E78" s="9" t="s">
        <v>138</v>
      </c>
      <c r="F78" s="9"/>
      <c r="G78" s="24">
        <f>G79</f>
        <v>10000</v>
      </c>
      <c r="H78" s="24">
        <f>H79</f>
        <v>10000</v>
      </c>
      <c r="I78" s="22"/>
    </row>
    <row r="79" spans="1:9" ht="33.75" customHeight="1" x14ac:dyDescent="0.2">
      <c r="A79" s="6" t="s">
        <v>123</v>
      </c>
      <c r="B79" s="34" t="s">
        <v>120</v>
      </c>
      <c r="C79" s="9" t="s">
        <v>40</v>
      </c>
      <c r="D79" s="9" t="s">
        <v>103</v>
      </c>
      <c r="E79" s="9" t="s">
        <v>139</v>
      </c>
      <c r="F79" s="9"/>
      <c r="G79" s="24">
        <f t="shared" si="4"/>
        <v>10000</v>
      </c>
      <c r="H79" s="24">
        <f t="shared" si="4"/>
        <v>10000</v>
      </c>
      <c r="I79" s="22"/>
    </row>
    <row r="80" spans="1:9" ht="33.75" customHeight="1" x14ac:dyDescent="0.2">
      <c r="A80" s="6" t="s">
        <v>74</v>
      </c>
      <c r="B80" s="34" t="s">
        <v>120</v>
      </c>
      <c r="C80" s="9" t="s">
        <v>40</v>
      </c>
      <c r="D80" s="9" t="s">
        <v>103</v>
      </c>
      <c r="E80" s="9" t="s">
        <v>139</v>
      </c>
      <c r="F80" s="9" t="s">
        <v>42</v>
      </c>
      <c r="G80" s="24">
        <v>10000</v>
      </c>
      <c r="H80" s="24">
        <v>10000</v>
      </c>
      <c r="I80" s="22"/>
    </row>
    <row r="81" spans="1:9" ht="33.75" customHeight="1" x14ac:dyDescent="0.2">
      <c r="A81" s="6" t="s">
        <v>125</v>
      </c>
      <c r="B81" s="34" t="s">
        <v>120</v>
      </c>
      <c r="C81" s="9" t="s">
        <v>40</v>
      </c>
      <c r="D81" s="9" t="s">
        <v>103</v>
      </c>
      <c r="E81" s="9" t="s">
        <v>129</v>
      </c>
      <c r="F81" s="9"/>
      <c r="G81" s="26">
        <f t="shared" ref="G81:H84" si="5">G82</f>
        <v>3200</v>
      </c>
      <c r="H81" s="26">
        <f t="shared" si="5"/>
        <v>3200</v>
      </c>
      <c r="I81" s="22"/>
    </row>
    <row r="82" spans="1:9" ht="52.5" customHeight="1" x14ac:dyDescent="0.2">
      <c r="A82" s="6" t="s">
        <v>126</v>
      </c>
      <c r="B82" s="34" t="s">
        <v>120</v>
      </c>
      <c r="C82" s="9" t="s">
        <v>40</v>
      </c>
      <c r="D82" s="9" t="s">
        <v>103</v>
      </c>
      <c r="E82" s="9" t="s">
        <v>130</v>
      </c>
      <c r="F82" s="9"/>
      <c r="G82" s="26">
        <f t="shared" si="5"/>
        <v>3200</v>
      </c>
      <c r="H82" s="26">
        <f t="shared" si="5"/>
        <v>3200</v>
      </c>
      <c r="I82" s="22"/>
    </row>
    <row r="83" spans="1:9" ht="33.75" customHeight="1" x14ac:dyDescent="0.2">
      <c r="A83" s="6" t="s">
        <v>127</v>
      </c>
      <c r="B83" s="34" t="s">
        <v>120</v>
      </c>
      <c r="C83" s="9" t="s">
        <v>40</v>
      </c>
      <c r="D83" s="9" t="s">
        <v>103</v>
      </c>
      <c r="E83" s="9" t="s">
        <v>131</v>
      </c>
      <c r="F83" s="9"/>
      <c r="G83" s="26">
        <f t="shared" si="5"/>
        <v>3200</v>
      </c>
      <c r="H83" s="26">
        <f t="shared" si="5"/>
        <v>3200</v>
      </c>
      <c r="I83" s="22"/>
    </row>
    <row r="84" spans="1:9" ht="21.75" customHeight="1" x14ac:dyDescent="0.2">
      <c r="A84" s="6" t="s">
        <v>128</v>
      </c>
      <c r="B84" s="34" t="s">
        <v>120</v>
      </c>
      <c r="C84" s="9" t="s">
        <v>40</v>
      </c>
      <c r="D84" s="9" t="s">
        <v>103</v>
      </c>
      <c r="E84" s="9" t="s">
        <v>132</v>
      </c>
      <c r="F84" s="9"/>
      <c r="G84" s="26">
        <f t="shared" si="5"/>
        <v>3200</v>
      </c>
      <c r="H84" s="26">
        <f t="shared" si="5"/>
        <v>3200</v>
      </c>
      <c r="I84" s="22"/>
    </row>
    <row r="85" spans="1:9" ht="33.75" customHeight="1" x14ac:dyDescent="0.2">
      <c r="A85" s="6" t="s">
        <v>74</v>
      </c>
      <c r="B85" s="34" t="s">
        <v>120</v>
      </c>
      <c r="C85" s="9" t="s">
        <v>40</v>
      </c>
      <c r="D85" s="9" t="s">
        <v>103</v>
      </c>
      <c r="E85" s="9" t="s">
        <v>132</v>
      </c>
      <c r="F85" s="9" t="s">
        <v>42</v>
      </c>
      <c r="G85" s="26">
        <v>3200</v>
      </c>
      <c r="H85" s="26">
        <v>3200</v>
      </c>
      <c r="I85" s="22"/>
    </row>
    <row r="86" spans="1:9" ht="17.25" customHeight="1" x14ac:dyDescent="0.2">
      <c r="A86" s="7" t="s">
        <v>24</v>
      </c>
      <c r="B86" s="33" t="s">
        <v>120</v>
      </c>
      <c r="C86" s="10" t="s">
        <v>38</v>
      </c>
      <c r="D86" s="10"/>
      <c r="E86" s="10"/>
      <c r="F86" s="10"/>
      <c r="G86" s="23">
        <f t="shared" ref="G86:H88" si="6">G87</f>
        <v>62500</v>
      </c>
      <c r="H86" s="23">
        <f t="shared" si="6"/>
        <v>62500</v>
      </c>
      <c r="I86" s="22"/>
    </row>
    <row r="87" spans="1:9" x14ac:dyDescent="0.2">
      <c r="A87" s="7" t="s">
        <v>25</v>
      </c>
      <c r="B87" s="33" t="s">
        <v>120</v>
      </c>
      <c r="C87" s="10" t="s">
        <v>38</v>
      </c>
      <c r="D87" s="10" t="s">
        <v>39</v>
      </c>
      <c r="E87" s="10"/>
      <c r="F87" s="10"/>
      <c r="G87" s="11">
        <f t="shared" si="6"/>
        <v>62500</v>
      </c>
      <c r="H87" s="11">
        <f t="shared" si="6"/>
        <v>62500</v>
      </c>
    </row>
    <row r="88" spans="1:9" ht="40.5" customHeight="1" x14ac:dyDescent="0.2">
      <c r="A88" s="13" t="s">
        <v>133</v>
      </c>
      <c r="B88" s="38" t="s">
        <v>120</v>
      </c>
      <c r="C88" s="10" t="s">
        <v>38</v>
      </c>
      <c r="D88" s="10" t="s">
        <v>39</v>
      </c>
      <c r="E88" s="10" t="s">
        <v>61</v>
      </c>
      <c r="F88" s="10"/>
      <c r="G88" s="11">
        <f t="shared" si="6"/>
        <v>62500</v>
      </c>
      <c r="H88" s="11">
        <f t="shared" si="6"/>
        <v>62500</v>
      </c>
    </row>
    <row r="89" spans="1:9" ht="69" customHeight="1" x14ac:dyDescent="0.2">
      <c r="A89" s="14" t="s">
        <v>134</v>
      </c>
      <c r="B89" s="39" t="s">
        <v>120</v>
      </c>
      <c r="C89" s="9" t="s">
        <v>38</v>
      </c>
      <c r="D89" s="9" t="s">
        <v>39</v>
      </c>
      <c r="E89" s="9" t="s">
        <v>62</v>
      </c>
      <c r="F89" s="9"/>
      <c r="G89" s="12">
        <f>G91+G94</f>
        <v>62500</v>
      </c>
      <c r="H89" s="12">
        <f>H91+H94</f>
        <v>62500</v>
      </c>
    </row>
    <row r="90" spans="1:9" ht="46.5" customHeight="1" x14ac:dyDescent="0.2">
      <c r="A90" s="6" t="s">
        <v>97</v>
      </c>
      <c r="B90" s="34" t="s">
        <v>120</v>
      </c>
      <c r="C90" s="9" t="s">
        <v>38</v>
      </c>
      <c r="D90" s="9" t="s">
        <v>39</v>
      </c>
      <c r="E90" s="9" t="s">
        <v>94</v>
      </c>
      <c r="F90" s="9"/>
      <c r="G90" s="12">
        <f>G91</f>
        <v>58500</v>
      </c>
      <c r="H90" s="12">
        <f>H91</f>
        <v>58500</v>
      </c>
    </row>
    <row r="91" spans="1:9" ht="15.75" customHeight="1" x14ac:dyDescent="0.2">
      <c r="A91" s="6" t="s">
        <v>26</v>
      </c>
      <c r="B91" s="34" t="s">
        <v>120</v>
      </c>
      <c r="C91" s="9" t="s">
        <v>38</v>
      </c>
      <c r="D91" s="9" t="s">
        <v>39</v>
      </c>
      <c r="E91" s="9" t="s">
        <v>63</v>
      </c>
      <c r="F91" s="9"/>
      <c r="G91" s="12">
        <f>G92</f>
        <v>58500</v>
      </c>
      <c r="H91" s="12">
        <f>H92</f>
        <v>58500</v>
      </c>
    </row>
    <row r="92" spans="1:9" ht="28.5" customHeight="1" x14ac:dyDescent="0.2">
      <c r="A92" s="6" t="s">
        <v>74</v>
      </c>
      <c r="B92" s="34" t="s">
        <v>120</v>
      </c>
      <c r="C92" s="9" t="s">
        <v>38</v>
      </c>
      <c r="D92" s="9" t="s">
        <v>39</v>
      </c>
      <c r="E92" s="9" t="s">
        <v>63</v>
      </c>
      <c r="F92" s="9">
        <v>200</v>
      </c>
      <c r="G92" s="12">
        <v>58500</v>
      </c>
      <c r="H92" s="12">
        <v>58500</v>
      </c>
    </row>
    <row r="93" spans="1:9" ht="38.25" x14ac:dyDescent="0.2">
      <c r="A93" s="6" t="s">
        <v>99</v>
      </c>
      <c r="B93" s="34" t="s">
        <v>120</v>
      </c>
      <c r="C93" s="9" t="s">
        <v>38</v>
      </c>
      <c r="D93" s="9" t="s">
        <v>39</v>
      </c>
      <c r="E93" s="9" t="s">
        <v>96</v>
      </c>
      <c r="F93" s="9"/>
      <c r="G93" s="12">
        <f>G94</f>
        <v>4000</v>
      </c>
      <c r="H93" s="12">
        <f>H94</f>
        <v>4000</v>
      </c>
    </row>
    <row r="94" spans="1:9" ht="25.5" x14ac:dyDescent="0.2">
      <c r="A94" s="6" t="s">
        <v>92</v>
      </c>
      <c r="B94" s="34" t="s">
        <v>120</v>
      </c>
      <c r="C94" s="9" t="s">
        <v>38</v>
      </c>
      <c r="D94" s="9" t="s">
        <v>39</v>
      </c>
      <c r="E94" s="9" t="s">
        <v>95</v>
      </c>
      <c r="F94" s="9"/>
      <c r="G94" s="12">
        <f>G95</f>
        <v>4000</v>
      </c>
      <c r="H94" s="12">
        <f>H95</f>
        <v>4000</v>
      </c>
    </row>
    <row r="95" spans="1:9" ht="25.5" x14ac:dyDescent="0.2">
      <c r="A95" s="6" t="s">
        <v>87</v>
      </c>
      <c r="B95" s="34" t="s">
        <v>120</v>
      </c>
      <c r="C95" s="9" t="s">
        <v>38</v>
      </c>
      <c r="D95" s="9" t="s">
        <v>39</v>
      </c>
      <c r="E95" s="9" t="s">
        <v>95</v>
      </c>
      <c r="F95" s="9" t="s">
        <v>42</v>
      </c>
      <c r="G95" s="12">
        <v>4000</v>
      </c>
      <c r="H95" s="12">
        <v>4000</v>
      </c>
    </row>
    <row r="96" spans="1:9" x14ac:dyDescent="0.2">
      <c r="A96" s="7" t="s">
        <v>28</v>
      </c>
      <c r="B96" s="33" t="s">
        <v>120</v>
      </c>
      <c r="C96" s="10">
        <v>10</v>
      </c>
      <c r="D96" s="10"/>
      <c r="E96" s="10"/>
      <c r="F96" s="10"/>
      <c r="G96" s="11">
        <f t="shared" ref="G96:H101" si="7">G97</f>
        <v>129882</v>
      </c>
      <c r="H96" s="11">
        <f t="shared" si="7"/>
        <v>125472</v>
      </c>
    </row>
    <row r="97" spans="1:12" x14ac:dyDescent="0.2">
      <c r="A97" s="7" t="s">
        <v>29</v>
      </c>
      <c r="B97" s="33" t="s">
        <v>120</v>
      </c>
      <c r="C97" s="10">
        <v>10</v>
      </c>
      <c r="D97" s="10" t="s">
        <v>34</v>
      </c>
      <c r="E97" s="10"/>
      <c r="F97" s="10"/>
      <c r="G97" s="11">
        <f t="shared" si="7"/>
        <v>129882</v>
      </c>
      <c r="H97" s="11">
        <f t="shared" si="7"/>
        <v>125472</v>
      </c>
    </row>
    <row r="98" spans="1:12" ht="25.5" x14ac:dyDescent="0.2">
      <c r="A98" s="6" t="s">
        <v>30</v>
      </c>
      <c r="B98" s="34" t="s">
        <v>120</v>
      </c>
      <c r="C98" s="9">
        <v>10</v>
      </c>
      <c r="D98" s="9" t="s">
        <v>34</v>
      </c>
      <c r="E98" s="9" t="s">
        <v>44</v>
      </c>
      <c r="F98" s="9"/>
      <c r="G98" s="12">
        <f t="shared" si="7"/>
        <v>129882</v>
      </c>
      <c r="H98" s="12">
        <f t="shared" si="7"/>
        <v>125472</v>
      </c>
      <c r="L98" t="s">
        <v>22</v>
      </c>
    </row>
    <row r="99" spans="1:12" ht="41.25" customHeight="1" x14ac:dyDescent="0.2">
      <c r="A99" s="6" t="s">
        <v>31</v>
      </c>
      <c r="B99" s="34" t="s">
        <v>120</v>
      </c>
      <c r="C99" s="9">
        <v>10</v>
      </c>
      <c r="D99" s="9" t="s">
        <v>34</v>
      </c>
      <c r="E99" s="9" t="s">
        <v>45</v>
      </c>
      <c r="F99" s="9"/>
      <c r="G99" s="12">
        <f t="shared" si="7"/>
        <v>129882</v>
      </c>
      <c r="H99" s="12">
        <f t="shared" si="7"/>
        <v>125472</v>
      </c>
    </row>
    <row r="100" spans="1:12" ht="38.25" x14ac:dyDescent="0.2">
      <c r="A100" s="42" t="s">
        <v>115</v>
      </c>
      <c r="B100" s="40" t="s">
        <v>120</v>
      </c>
      <c r="C100" s="9">
        <v>10</v>
      </c>
      <c r="D100" s="9" t="s">
        <v>34</v>
      </c>
      <c r="E100" s="9" t="s">
        <v>46</v>
      </c>
      <c r="F100" s="9"/>
      <c r="G100" s="12">
        <f t="shared" si="7"/>
        <v>129882</v>
      </c>
      <c r="H100" s="12">
        <f t="shared" si="7"/>
        <v>125472</v>
      </c>
    </row>
    <row r="101" spans="1:12" ht="25.5" x14ac:dyDescent="0.2">
      <c r="A101" s="6" t="s">
        <v>32</v>
      </c>
      <c r="B101" s="34" t="s">
        <v>120</v>
      </c>
      <c r="C101" s="9">
        <v>10</v>
      </c>
      <c r="D101" s="9" t="s">
        <v>34</v>
      </c>
      <c r="E101" s="9" t="s">
        <v>47</v>
      </c>
      <c r="F101" s="9"/>
      <c r="G101" s="12">
        <f t="shared" si="7"/>
        <v>129882</v>
      </c>
      <c r="H101" s="12">
        <f t="shared" si="7"/>
        <v>125472</v>
      </c>
    </row>
    <row r="102" spans="1:12" x14ac:dyDescent="0.2">
      <c r="A102" s="6" t="s">
        <v>33</v>
      </c>
      <c r="B102" s="34" t="s">
        <v>120</v>
      </c>
      <c r="C102" s="9" t="s">
        <v>77</v>
      </c>
      <c r="D102" s="9" t="s">
        <v>34</v>
      </c>
      <c r="E102" s="9" t="s">
        <v>47</v>
      </c>
      <c r="F102" s="9">
        <v>300</v>
      </c>
      <c r="G102" s="12">
        <v>129882</v>
      </c>
      <c r="H102" s="12">
        <v>125472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73" orientation="portrait" r:id="rId1"/>
  <headerFooter alignWithMargins="0"/>
  <rowBreaks count="3" manualBreakCount="3">
    <brk id="30" max="16383" man="1"/>
    <brk id="63" min="1" max="8" man="1"/>
    <brk id="88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2022-11-17T14:22:36Z</cp:lastPrinted>
  <dcterms:created xsi:type="dcterms:W3CDTF">2014-12-01T11:58:15Z</dcterms:created>
  <dcterms:modified xsi:type="dcterms:W3CDTF">2022-12-14T06:56:37Z</dcterms:modified>
</cp:coreProperties>
</file>